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9c49ad67-ca66-4932-b6c2-c0099aa24452\8f488267-0eed-49fb-9fc7-969b06e8497c\"/>
    </mc:Choice>
  </mc:AlternateContent>
  <xr:revisionPtr revIDLastSave="0" documentId="13_ncr:1_{6970BACE-3D7B-4675-ADA0-0418E690A700}" xr6:coauthVersionLast="47" xr6:coauthVersionMax="47" xr10:uidLastSave="{00000000-0000-0000-0000-000000000000}"/>
  <bookViews>
    <workbookView xWindow="-28920" yWindow="-120" windowWidth="29040" windowHeight="15840" tabRatio="727" activeTab="1" xr2:uid="{00000000-000D-0000-FFFF-FFFF00000000}"/>
  </bookViews>
  <sheets>
    <sheet name="Cena plnění Urologie" sheetId="8" r:id="rId1"/>
    <sheet name="Přehled sít URO" sheetId="1" r:id="rId2"/>
    <sheet name="TÁCEK UROLOGICKÝ" sheetId="4" r:id="rId3"/>
    <sheet name="TÁCEK UROLOGICKÝ CYSTOSKOP" sheetId="7" r:id="rId4"/>
    <sheet name="CIRCUMCIZE" sheetId="5" r:id="rId5"/>
    <sheet name="UROLOGICKÝ SET" sheetId="6" r:id="rId6"/>
  </sheets>
  <externalReferences>
    <externalReference r:id="rId7"/>
  </externalReferences>
  <definedNames>
    <definedName name="Excel_BuiltIn_Print_Area">'Přehled sít URO'!$A$1:$B$9</definedName>
    <definedName name="Excel_BuiltIn_Print_Area_1">#REF!</definedName>
    <definedName name="Excel_BuiltIn_Print_Area_2">[1]REPORT_CLONE!$B$1:$F$25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6" l="1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6" i="6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6" i="5"/>
  <c r="F8" i="7"/>
  <c r="F9" i="7"/>
  <c r="F10" i="7"/>
  <c r="F11" i="7"/>
  <c r="F12" i="7"/>
  <c r="F7" i="7"/>
  <c r="F7" i="4"/>
  <c r="F8" i="4"/>
  <c r="F9" i="4"/>
  <c r="F10" i="4"/>
  <c r="F11" i="4"/>
  <c r="F6" i="4"/>
  <c r="F24" i="5" l="1"/>
  <c r="C7" i="1" s="1"/>
  <c r="E7" i="1" s="1"/>
  <c r="C7" i="8" s="1"/>
  <c r="F12" i="4"/>
  <c r="C5" i="1" s="1"/>
  <c r="E5" i="1" s="1"/>
  <c r="C5" i="8" s="1"/>
  <c r="F29" i="6"/>
  <c r="C8" i="1" s="1"/>
  <c r="E8" i="1" s="1"/>
  <c r="C8" i="8" s="1"/>
  <c r="F13" i="7"/>
  <c r="C6" i="1" s="1"/>
  <c r="E6" i="1" s="1"/>
  <c r="C6" i="8" s="1"/>
  <c r="E9" i="1" l="1"/>
  <c r="C9" i="8"/>
</calcChain>
</file>

<file path=xl/sharedStrings.xml><?xml version="1.0" encoding="utf-8"?>
<sst xmlns="http://schemas.openxmlformats.org/spreadsheetml/2006/main" count="158" uniqueCount="64">
  <si>
    <t>Název síta</t>
  </si>
  <si>
    <t>Počet sít</t>
  </si>
  <si>
    <t>UROLOGIE</t>
  </si>
  <si>
    <t>Celkem:</t>
  </si>
  <si>
    <t>Popis nástroje</t>
  </si>
  <si>
    <t>Počet</t>
  </si>
  <si>
    <t>Jednotka</t>
  </si>
  <si>
    <t>KLEŠTĚ FOERSTER-BALLENGER, 245 MM ZAHN.</t>
  </si>
  <si>
    <t>SVORKA ART. PEAN, 195 MM, ZAHN.</t>
  </si>
  <si>
    <t>SVORKA ART. PEAN, 220 MM, ZAHN.</t>
  </si>
  <si>
    <t>SVORKA ART. PEAN, 230 MM, ZAHN.</t>
  </si>
  <si>
    <t>KLEŠTĚ NA PLÍCI ALLIS-THOMS, 220 MM</t>
  </si>
  <si>
    <t>LOPATKA ŽALUDEČNÍ REVERDIN, 285 MM</t>
  </si>
  <si>
    <t>HÁK BŘIŠNÍ MIKULICZ, 121X50 MM, 250 MM</t>
  </si>
  <si>
    <t>NÁSADKA SKALPELU Č. 3XL, 250 MM</t>
  </si>
  <si>
    <t>NŮŽKY POTTS-DE MARTEL, LOM. 25 ST.</t>
  </si>
  <si>
    <t>SVORKA ART. KOCHER-OCHSNER, 240 MM ZAHN.</t>
  </si>
  <si>
    <t>KLEŠTĚ NA ŽLUČNÍK COLLIN, 230 MM</t>
  </si>
  <si>
    <t>SVORKA PREP., OVERHOLT--MIXTER, 205 MM</t>
  </si>
  <si>
    <t>KONTEJNEROVÁ VANA 1/1, VÝŠKA 90 MM</t>
  </si>
  <si>
    <t>ŠTÍTEK IDENTIFIKAČNÍ S POPISEM, ČERVENÝ</t>
  </si>
  <si>
    <t>SÍTO DO KONTEJNERU DIN, 485X253X56 MM</t>
  </si>
  <si>
    <t>PODLOŽKA SILIKON. DO SÍTA</t>
  </si>
  <si>
    <t>PODÁVKY MAIER, 260 MM, ROV., SE ZÁMKEM</t>
  </si>
  <si>
    <t>PINSETA CHIR., 1X2 ZUBY, 105 MM</t>
  </si>
  <si>
    <t>PINSETA CHIR., STŘ., 1X2 ZUBY, 160 MM</t>
  </si>
  <si>
    <t>SVORKA HALSTED-MOSQUITO, 125 MM, ZAHN.</t>
  </si>
  <si>
    <t>SVORKA HALSTED-MOSQUITO, 125 MM</t>
  </si>
  <si>
    <t>SVORKA MICRO-HALSTED, 1X2 Z, 125 MM</t>
  </si>
  <si>
    <t>NŮŽKY CHIR., STAND., O/T, 130 MM, ZAHN.</t>
  </si>
  <si>
    <t>ODMĚRKA, 0,25 LITRU</t>
  </si>
  <si>
    <t>KRUHOVÁ MISKA, 0,3 LITRU, VÝŠKA 56 MM</t>
  </si>
  <si>
    <t>KONTEJNEROVÁ VANA 1/2, VÝŠKA 135 MM</t>
  </si>
  <si>
    <t>SÍTO DO KONTEJNERU 1/2, 243X253X56 MM</t>
  </si>
  <si>
    <t>PODLOŽKA SILIKON. DO POL. SÍTA</t>
  </si>
  <si>
    <t>SVORKA ART. PEAN, 200 MM</t>
  </si>
  <si>
    <t>PINSETA ANAT., STŘ., 145 MM</t>
  </si>
  <si>
    <t>KS</t>
  </si>
  <si>
    <t>TÁCEK UROLOGICKÝ</t>
  </si>
  <si>
    <t>CIRCUMCIZE</t>
  </si>
  <si>
    <t>UROLOGICKÝ SET</t>
  </si>
  <si>
    <t>SONDA, D=2,0 MM, 200 MM</t>
  </si>
  <si>
    <t>PINSETA ATR. DE BAKEY, 2,8 MM, 240 MM</t>
  </si>
  <si>
    <t>SVORKA PREP. MIXTER, 230 MM</t>
  </si>
  <si>
    <t>TÁCEK UROLOGICKÝ - CYSTOSKOP</t>
  </si>
  <si>
    <t>TÁCEK UROLOGICKÝ CYSTOSKOP</t>
  </si>
  <si>
    <t>SÍTO BEZ NOŽIČEK 1/2, 243X253X44 MM</t>
  </si>
  <si>
    <t>SÍTO BEZ NOŽIČEK DIN, 485X253X44 MM, VČETNĚ SILIKONOVÝCH DRŽÁKŮ OPTIK A CYSTOSKOPU</t>
  </si>
  <si>
    <t>SKALPEL, DRŽÁK ČEPELEK Č. 3; 125MM</t>
  </si>
  <si>
    <t>TVRDOKOV-NŮŽKY MAYO-LEXER, 165 MM</t>
  </si>
  <si>
    <t>TVRDOKOV-JEHELEC CRILE-WOOD, 180 MM</t>
  </si>
  <si>
    <t>TVRDOKOV NELSON-METZ. PREP. NŮŽKY‚ ZAHN.‚230MM</t>
  </si>
  <si>
    <t>VÍKO KONTEJNERU 1/2,ČERVENÉ</t>
  </si>
  <si>
    <t>TVRDOKOV-JEHELEC BOZEMAN, 240 MM, S TV.</t>
  </si>
  <si>
    <t>NŮŽKY DIETHRICH POTTS VEL. JEM. 25° 180MM</t>
  </si>
  <si>
    <t>VÍKO KONTEJNERU 1/1,ČERVENÉ</t>
  </si>
  <si>
    <t>Cena v Kč bez DPH za 1 MJ</t>
  </si>
  <si>
    <t xml:space="preserve">Cena v Kč bez DPH celkem </t>
  </si>
  <si>
    <t>CELKEM</t>
  </si>
  <si>
    <t>TÁCEK UROLOGICKÝ CYTOSKOP</t>
  </si>
  <si>
    <t>Nabídková cena</t>
  </si>
  <si>
    <t>Pokyny pro účastníka zadávacího řízení: Účastník na tomto listu nevyplňuje žádné položky. Ceny uvedené v tomto listu se vypočtou automaticky z položek oceněných účastníkem na dalších listech tohoto excelu</t>
  </si>
  <si>
    <t>Katalogové číslo položky</t>
  </si>
  <si>
    <t xml:space="preserve">Název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</si>
</sst>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Kč&quot;"/>
  </numFmts>
  <fonts count="22">
    <font>
      <sz val="11"/>
      <color indexed="8"/>
      <name val="Arial"/>
      <family val="2"/>
    </font>
    <font>
      <sz val="10"/>
      <color indexed="8"/>
      <name val="RotisSansSerif"/>
      <family val="2"/>
    </font>
    <font>
      <sz val="10"/>
      <color indexed="9"/>
      <name val="RotisSansSerif"/>
      <family val="2"/>
    </font>
    <font>
      <b/>
      <sz val="10"/>
      <color indexed="63"/>
      <name val="RotisSansSerif"/>
      <family val="2"/>
    </font>
    <font>
      <b/>
      <sz val="10"/>
      <color indexed="52"/>
      <name val="RotisSansSerif"/>
      <family val="2"/>
    </font>
    <font>
      <sz val="10"/>
      <color indexed="62"/>
      <name val="RotisSansSerif"/>
      <family val="2"/>
    </font>
    <font>
      <b/>
      <sz val="10"/>
      <color indexed="8"/>
      <name val="RotisSansSerif"/>
      <family val="2"/>
    </font>
    <font>
      <i/>
      <sz val="10"/>
      <color indexed="23"/>
      <name val="RotisSansSerif"/>
      <family val="2"/>
    </font>
    <font>
      <sz val="10"/>
      <color indexed="17"/>
      <name val="RotisSansSerif"/>
      <family val="2"/>
    </font>
    <font>
      <sz val="10"/>
      <color indexed="60"/>
      <name val="RotisSansSerif"/>
      <family val="2"/>
    </font>
    <font>
      <sz val="10"/>
      <color indexed="14"/>
      <name val="RotisSansSerif"/>
      <family val="2"/>
    </font>
    <font>
      <sz val="11"/>
      <color indexed="8"/>
      <name val="RotisSansSerif"/>
      <family val="2"/>
    </font>
    <font>
      <sz val="10"/>
      <color indexed="52"/>
      <name val="RotisSansSerif"/>
      <family val="2"/>
    </font>
    <font>
      <sz val="10"/>
      <color indexed="10"/>
      <name val="RotisSansSerif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sz val="12"/>
      <name val="RotisSansSerif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b/>
      <sz val="11"/>
      <color indexed="9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7"/>
        <bgColor indexed="21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3" fillId="2" borderId="1" applyNumberFormat="0" applyAlignment="0" applyProtection="0"/>
    <xf numFmtId="0" fontId="4" fillId="2" borderId="2" applyNumberFormat="0" applyAlignment="0" applyProtection="0"/>
    <xf numFmtId="0" fontId="5" fillId="3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0" applyNumberFormat="0" applyBorder="0" applyAlignment="0" applyProtection="0"/>
    <xf numFmtId="0" fontId="9" fillId="8" borderId="0" applyNumberFormat="0" applyBorder="0" applyAlignment="0" applyProtection="0"/>
    <xf numFmtId="0" fontId="16" fillId="4" borderId="4" applyNumberFormat="0" applyAlignment="0" applyProtection="0"/>
    <xf numFmtId="0" fontId="16" fillId="4" borderId="4" applyNumberFormat="0" applyAlignment="0" applyProtection="0"/>
    <xf numFmtId="0" fontId="10" fillId="15" borderId="0" applyNumberFormat="0" applyBorder="0" applyAlignment="0" applyProtection="0"/>
    <xf numFmtId="0" fontId="11" fillId="0" borderId="0"/>
    <xf numFmtId="0" fontId="1" fillId="0" borderId="0"/>
    <xf numFmtId="0" fontId="12" fillId="0" borderId="5" applyNumberFormat="0" applyFill="0" applyAlignment="0" applyProtection="0"/>
    <xf numFmtId="164" fontId="16" fillId="0" borderId="0" applyFill="0" applyBorder="0" applyAlignment="0" applyProtection="0"/>
    <xf numFmtId="0" fontId="13" fillId="0" borderId="0" applyNumberFormat="0" applyFill="0" applyBorder="0" applyAlignment="0" applyProtection="0"/>
    <xf numFmtId="0" fontId="19" fillId="0" borderId="0"/>
  </cellStyleXfs>
  <cellXfs count="99">
    <xf numFmtId="0" fontId="0" fillId="0" borderId="0" xfId="0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4" fillId="0" borderId="0" xfId="38" applyNumberFormat="1" applyFont="1" applyFill="1" applyBorder="1" applyAlignment="1" applyProtection="1">
      <alignment horizontal="center" vertical="top" wrapText="1"/>
    </xf>
    <xf numFmtId="0" fontId="14" fillId="0" borderId="0" xfId="38" applyNumberFormat="1" applyFont="1" applyFill="1" applyBorder="1" applyAlignment="1" applyProtection="1">
      <alignment horizontal="left" vertical="top" wrapText="1"/>
    </xf>
    <xf numFmtId="0" fontId="14" fillId="18" borderId="0" xfId="0" applyFont="1" applyFill="1" applyAlignment="1">
      <alignment horizontal="left" vertical="top"/>
    </xf>
    <xf numFmtId="0" fontId="14" fillId="18" borderId="0" xfId="0" applyFont="1" applyFill="1"/>
    <xf numFmtId="0" fontId="18" fillId="18" borderId="8" xfId="0" applyFont="1" applyFill="1" applyBorder="1" applyAlignment="1">
      <alignment horizontal="left" vertical="top" wrapText="1"/>
    </xf>
    <xf numFmtId="0" fontId="14" fillId="0" borderId="0" xfId="0" applyFont="1" applyAlignment="1">
      <alignment horizontal="left"/>
    </xf>
    <xf numFmtId="0" fontId="15" fillId="16" borderId="14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 wrapText="1"/>
    </xf>
    <xf numFmtId="3" fontId="18" fillId="18" borderId="14" xfId="0" applyNumberFormat="1" applyFont="1" applyFill="1" applyBorder="1" applyAlignment="1">
      <alignment horizontal="center" vertical="center"/>
    </xf>
    <xf numFmtId="0" fontId="15" fillId="16" borderId="8" xfId="0" applyFont="1" applyFill="1" applyBorder="1" applyAlignment="1">
      <alignment horizontal="center" vertical="center"/>
    </xf>
    <xf numFmtId="0" fontId="15" fillId="16" borderId="9" xfId="0" applyFont="1" applyFill="1" applyBorder="1" applyAlignment="1">
      <alignment horizontal="center" vertical="center" wrapText="1"/>
    </xf>
    <xf numFmtId="3" fontId="18" fillId="19" borderId="23" xfId="0" applyNumberFormat="1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top" wrapText="1"/>
    </xf>
    <xf numFmtId="0" fontId="18" fillId="17" borderId="14" xfId="0" applyFont="1" applyFill="1" applyBorder="1" applyAlignment="1">
      <alignment horizontal="center" vertical="top" wrapText="1"/>
    </xf>
    <xf numFmtId="0" fontId="18" fillId="17" borderId="8" xfId="0" applyFont="1" applyFill="1" applyBorder="1" applyAlignment="1">
      <alignment horizontal="left" vertical="top" wrapText="1"/>
    </xf>
    <xf numFmtId="0" fontId="18" fillId="17" borderId="25" xfId="0" applyFont="1" applyFill="1" applyBorder="1" applyAlignment="1">
      <alignment horizontal="left" vertical="top" wrapText="1"/>
    </xf>
    <xf numFmtId="0" fontId="18" fillId="17" borderId="12" xfId="0" applyFont="1" applyFill="1" applyBorder="1" applyAlignment="1">
      <alignment horizontal="center" vertical="top" wrapText="1"/>
    </xf>
    <xf numFmtId="0" fontId="18" fillId="17" borderId="12" xfId="0" applyFont="1" applyFill="1" applyBorder="1" applyAlignment="1">
      <alignment horizontal="left" vertical="top" wrapText="1"/>
    </xf>
    <xf numFmtId="0" fontId="18" fillId="17" borderId="10" xfId="0" applyFont="1" applyFill="1" applyBorder="1" applyAlignment="1">
      <alignment horizontal="left" vertical="top" wrapText="1"/>
    </xf>
    <xf numFmtId="0" fontId="18" fillId="17" borderId="15" xfId="0" applyFont="1" applyFill="1" applyBorder="1" applyAlignment="1">
      <alignment horizontal="center" vertical="top" wrapText="1"/>
    </xf>
    <xf numFmtId="0" fontId="18" fillId="17" borderId="15" xfId="0" applyFont="1" applyFill="1" applyBorder="1" applyAlignment="1">
      <alignment horizontal="left" vertical="top" wrapText="1"/>
    </xf>
    <xf numFmtId="0" fontId="0" fillId="22" borderId="8" xfId="0" applyFill="1" applyBorder="1"/>
    <xf numFmtId="0" fontId="17" fillId="0" borderId="30" xfId="0" applyFont="1" applyBorder="1"/>
    <xf numFmtId="0" fontId="0" fillId="22" borderId="10" xfId="0" applyFill="1" applyBorder="1"/>
    <xf numFmtId="0" fontId="18" fillId="0" borderId="25" xfId="0" applyFont="1" applyBorder="1" applyAlignment="1">
      <alignment horizontal="left" vertical="top" wrapText="1"/>
    </xf>
    <xf numFmtId="3" fontId="18" fillId="0" borderId="12" xfId="0" applyNumberFormat="1" applyFont="1" applyBorder="1" applyAlignment="1">
      <alignment horizontal="center" vertical="center"/>
    </xf>
    <xf numFmtId="0" fontId="17" fillId="19" borderId="23" xfId="0" applyFont="1" applyFill="1" applyBorder="1" applyAlignment="1">
      <alignment horizontal="left" vertical="top" wrapText="1"/>
    </xf>
    <xf numFmtId="0" fontId="15" fillId="16" borderId="32" xfId="0" applyFon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17" fillId="21" borderId="31" xfId="0" applyNumberFormat="1" applyFont="1" applyFill="1" applyBorder="1" applyAlignment="1">
      <alignment horizontal="center" vertical="center"/>
    </xf>
    <xf numFmtId="165" fontId="14" fillId="18" borderId="9" xfId="0" applyNumberFormat="1" applyFont="1" applyFill="1" applyBorder="1" applyAlignment="1">
      <alignment horizontal="center" vertical="center"/>
    </xf>
    <xf numFmtId="165" fontId="14" fillId="18" borderId="22" xfId="0" applyNumberFormat="1" applyFont="1" applyFill="1" applyBorder="1" applyAlignment="1">
      <alignment horizontal="center" vertical="center"/>
    </xf>
    <xf numFmtId="165" fontId="20" fillId="21" borderId="26" xfId="0" applyNumberFormat="1" applyFont="1" applyFill="1" applyBorder="1" applyAlignment="1">
      <alignment horizontal="center" vertical="center"/>
    </xf>
    <xf numFmtId="165" fontId="14" fillId="20" borderId="14" xfId="0" applyNumberFormat="1" applyFont="1" applyFill="1" applyBorder="1" applyAlignment="1">
      <alignment horizontal="center" vertical="center"/>
    </xf>
    <xf numFmtId="165" fontId="14" fillId="20" borderId="12" xfId="0" applyNumberFormat="1" applyFont="1" applyFill="1" applyBorder="1" applyAlignment="1">
      <alignment horizontal="center" vertical="center"/>
    </xf>
    <xf numFmtId="165" fontId="14" fillId="0" borderId="9" xfId="0" applyNumberFormat="1" applyFont="1" applyBorder="1" applyAlignment="1">
      <alignment horizontal="center" vertical="center"/>
    </xf>
    <xf numFmtId="165" fontId="14" fillId="0" borderId="22" xfId="0" applyNumberFormat="1" applyFon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5" fontId="14" fillId="20" borderId="15" xfId="0" applyNumberFormat="1" applyFont="1" applyFill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3" fontId="17" fillId="19" borderId="23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1" fontId="14" fillId="20" borderId="32" xfId="0" applyNumberFormat="1" applyFont="1" applyFill="1" applyBorder="1" applyAlignment="1">
      <alignment horizontal="center" vertical="center"/>
    </xf>
    <xf numFmtId="1" fontId="14" fillId="20" borderId="33" xfId="0" applyNumberFormat="1" applyFont="1" applyFill="1" applyBorder="1" applyAlignment="1">
      <alignment horizontal="center" vertical="center"/>
    </xf>
    <xf numFmtId="1" fontId="14" fillId="20" borderId="34" xfId="0" applyNumberFormat="1" applyFont="1" applyFill="1" applyBorder="1" applyAlignment="1">
      <alignment horizontal="center" vertical="center"/>
    </xf>
    <xf numFmtId="165" fontId="17" fillId="21" borderId="26" xfId="0" applyNumberFormat="1" applyFont="1" applyFill="1" applyBorder="1" applyAlignment="1">
      <alignment horizontal="center" vertical="center"/>
    </xf>
    <xf numFmtId="0" fontId="0" fillId="23" borderId="8" xfId="0" applyFill="1" applyBorder="1"/>
    <xf numFmtId="165" fontId="0" fillId="23" borderId="9" xfId="0" applyNumberFormat="1" applyFill="1" applyBorder="1" applyAlignment="1">
      <alignment horizontal="center" vertical="center"/>
    </xf>
    <xf numFmtId="0" fontId="21" fillId="16" borderId="6" xfId="0" applyFont="1" applyFill="1" applyBorder="1" applyAlignment="1">
      <alignment horizontal="center" vertical="center"/>
    </xf>
    <xf numFmtId="0" fontId="21" fillId="16" borderId="8" xfId="0" applyFont="1" applyFill="1" applyBorder="1" applyAlignment="1">
      <alignment horizontal="center" vertical="center"/>
    </xf>
    <xf numFmtId="0" fontId="21" fillId="16" borderId="7" xfId="0" applyFont="1" applyFill="1" applyBorder="1" applyAlignment="1">
      <alignment horizontal="center" vertical="center"/>
    </xf>
    <xf numFmtId="0" fontId="21" fillId="16" borderId="9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 wrapText="1"/>
    </xf>
    <xf numFmtId="0" fontId="17" fillId="0" borderId="16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18" xfId="0" applyFont="1" applyBorder="1" applyAlignment="1">
      <alignment horizontal="left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8" xfId="0" applyNumberFormat="1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 wrapText="1"/>
    </xf>
    <xf numFmtId="0" fontId="21" fillId="16" borderId="12" xfId="0" applyFont="1" applyFill="1" applyBorder="1" applyAlignment="1">
      <alignment horizontal="center" vertical="center" wrapText="1"/>
    </xf>
    <xf numFmtId="0" fontId="21" fillId="16" borderId="13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top" wrapText="1"/>
    </xf>
    <xf numFmtId="0" fontId="14" fillId="0" borderId="24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left" vertical="top" wrapText="1"/>
    </xf>
    <xf numFmtId="0" fontId="20" fillId="0" borderId="17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15" fillId="16" borderId="25" xfId="0" applyFont="1" applyFill="1" applyBorder="1" applyAlignment="1">
      <alignment horizontal="center" vertical="center"/>
    </xf>
    <xf numFmtId="0" fontId="15" fillId="16" borderId="29" xfId="0" applyFont="1" applyFill="1" applyBorder="1" applyAlignment="1">
      <alignment horizontal="center" vertical="center"/>
    </xf>
    <xf numFmtId="0" fontId="15" fillId="16" borderId="12" xfId="0" applyFont="1" applyFill="1" applyBorder="1" applyAlignment="1">
      <alignment horizontal="center" vertical="center"/>
    </xf>
    <xf numFmtId="0" fontId="15" fillId="16" borderId="13" xfId="0" applyFont="1" applyFill="1" applyBorder="1" applyAlignment="1">
      <alignment horizontal="center" vertical="center"/>
    </xf>
    <xf numFmtId="0" fontId="15" fillId="16" borderId="14" xfId="0" applyFont="1" applyFill="1" applyBorder="1" applyAlignment="1">
      <alignment horizontal="center" vertical="center" wrapText="1"/>
    </xf>
    <xf numFmtId="0" fontId="15" fillId="16" borderId="9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8" xfId="0" applyBorder="1" applyAlignment="1">
      <alignment horizontal="center"/>
    </xf>
    <xf numFmtId="0" fontId="20" fillId="0" borderId="16" xfId="0" applyFont="1" applyBorder="1" applyAlignment="1">
      <alignment horizontal="left" vertical="top"/>
    </xf>
    <xf numFmtId="0" fontId="20" fillId="0" borderId="17" xfId="0" applyFont="1" applyBorder="1" applyAlignment="1">
      <alignment horizontal="left" vertical="top"/>
    </xf>
    <xf numFmtId="0" fontId="20" fillId="0" borderId="18" xfId="0" applyFont="1" applyBorder="1" applyAlignment="1">
      <alignment horizontal="left" vertical="top"/>
    </xf>
    <xf numFmtId="0" fontId="15" fillId="16" borderId="12" xfId="0" applyFont="1" applyFill="1" applyBorder="1" applyAlignment="1">
      <alignment horizontal="center" vertical="center" wrapText="1"/>
    </xf>
    <xf numFmtId="0" fontId="15" fillId="16" borderId="13" xfId="0" applyFont="1" applyFill="1" applyBorder="1" applyAlignment="1">
      <alignment horizontal="center" vertical="center" wrapText="1"/>
    </xf>
    <xf numFmtId="165" fontId="14" fillId="0" borderId="14" xfId="0" applyNumberFormat="1" applyFont="1" applyFill="1" applyBorder="1" applyAlignment="1">
      <alignment horizontal="center" vertical="center"/>
    </xf>
    <xf numFmtId="1" fontId="14" fillId="0" borderId="36" xfId="0" applyNumberFormat="1" applyFont="1" applyFill="1" applyBorder="1" applyAlignment="1">
      <alignment horizontal="center" vertical="center"/>
    </xf>
    <xf numFmtId="165" fontId="14" fillId="0" borderId="12" xfId="0" applyNumberFormat="1" applyFont="1" applyFill="1" applyBorder="1" applyAlignment="1">
      <alignment horizontal="center" vertical="center"/>
    </xf>
    <xf numFmtId="1" fontId="14" fillId="0" borderId="35" xfId="0" applyNumberFormat="1" applyFont="1" applyFill="1" applyBorder="1" applyAlignment="1">
      <alignment horizontal="center" vertical="center"/>
    </xf>
  </cellXfs>
  <cellStyles count="41">
    <cellStyle name="20% - Akzent1 2" xfId="1" xr:uid="{00000000-0005-0000-0000-000000000000}"/>
    <cellStyle name="20% - Akzent2 2" xfId="2" xr:uid="{00000000-0005-0000-0000-000001000000}"/>
    <cellStyle name="20% - Akzent3 2" xfId="3" xr:uid="{00000000-0005-0000-0000-000002000000}"/>
    <cellStyle name="20% - Akzent4 2" xfId="4" xr:uid="{00000000-0005-0000-0000-000003000000}"/>
    <cellStyle name="20% - Akzent5 2" xfId="5" xr:uid="{00000000-0005-0000-0000-000004000000}"/>
    <cellStyle name="20% - Akzent6 2" xfId="6" xr:uid="{00000000-0005-0000-0000-000005000000}"/>
    <cellStyle name="40% - Akzent1 2" xfId="7" xr:uid="{00000000-0005-0000-0000-000006000000}"/>
    <cellStyle name="40% - Akzent2 2" xfId="8" xr:uid="{00000000-0005-0000-0000-000007000000}"/>
    <cellStyle name="40% - Akzent3 2" xfId="9" xr:uid="{00000000-0005-0000-0000-000008000000}"/>
    <cellStyle name="40% - Akzent4 2" xfId="10" xr:uid="{00000000-0005-0000-0000-000009000000}"/>
    <cellStyle name="40% - Akzent5 2" xfId="11" xr:uid="{00000000-0005-0000-0000-00000A000000}"/>
    <cellStyle name="40% - Akzent6 2" xfId="12" xr:uid="{00000000-0005-0000-0000-00000B000000}"/>
    <cellStyle name="60% - Akzent1 2" xfId="13" xr:uid="{00000000-0005-0000-0000-00000C000000}"/>
    <cellStyle name="60% - Akzent2 2" xfId="14" xr:uid="{00000000-0005-0000-0000-00000D000000}"/>
    <cellStyle name="60% - Akzent3 2" xfId="15" xr:uid="{00000000-0005-0000-0000-00000E000000}"/>
    <cellStyle name="60% - Akzent4 2" xfId="16" xr:uid="{00000000-0005-0000-0000-00000F000000}"/>
    <cellStyle name="60% - Akzent5 2" xfId="17" xr:uid="{00000000-0005-0000-0000-000010000000}"/>
    <cellStyle name="60% - Akzent6 2" xfId="18" xr:uid="{00000000-0005-0000-0000-000011000000}"/>
    <cellStyle name="Akzent1 2" xfId="19" xr:uid="{00000000-0005-0000-0000-000012000000}"/>
    <cellStyle name="Akzent2 2" xfId="20" xr:uid="{00000000-0005-0000-0000-000013000000}"/>
    <cellStyle name="Akzent3 2" xfId="21" xr:uid="{00000000-0005-0000-0000-000014000000}"/>
    <cellStyle name="Akzent4 2" xfId="22" xr:uid="{00000000-0005-0000-0000-000015000000}"/>
    <cellStyle name="Akzent5 2" xfId="23" xr:uid="{00000000-0005-0000-0000-000016000000}"/>
    <cellStyle name="Akzent6 2" xfId="24" xr:uid="{00000000-0005-0000-0000-000017000000}"/>
    <cellStyle name="Ausgabe 2" xfId="25" xr:uid="{00000000-0005-0000-0000-000018000000}"/>
    <cellStyle name="Berechnung 2" xfId="26" xr:uid="{00000000-0005-0000-0000-000019000000}"/>
    <cellStyle name="Eingabe 2" xfId="27" xr:uid="{00000000-0005-0000-0000-00001A000000}"/>
    <cellStyle name="Ergebnis 2" xfId="28" xr:uid="{00000000-0005-0000-0000-00001B000000}"/>
    <cellStyle name="Erklärender Text 2" xfId="29" xr:uid="{00000000-0005-0000-0000-00001C000000}"/>
    <cellStyle name="Gut 2" xfId="30" xr:uid="{00000000-0005-0000-0000-00001D000000}"/>
    <cellStyle name="Měna" xfId="38" builtinId="4"/>
    <cellStyle name="Neutral 2" xfId="31" xr:uid="{00000000-0005-0000-0000-00001F000000}"/>
    <cellStyle name="Normální" xfId="0" builtinId="0"/>
    <cellStyle name="Notiz 2" xfId="32" xr:uid="{00000000-0005-0000-0000-000020000000}"/>
    <cellStyle name="Notiz 3" xfId="33" xr:uid="{00000000-0005-0000-0000-000021000000}"/>
    <cellStyle name="Schlecht 2" xfId="34" xr:uid="{00000000-0005-0000-0000-000022000000}"/>
    <cellStyle name="Standard 2" xfId="35" xr:uid="{00000000-0005-0000-0000-000024000000}"/>
    <cellStyle name="Standard 3" xfId="36" xr:uid="{00000000-0005-0000-0000-000025000000}"/>
    <cellStyle name="Verknüpfte Zelle 2" xfId="37" xr:uid="{00000000-0005-0000-0000-000026000000}"/>
    <cellStyle name="Warnender Text 2" xfId="39" xr:uid="{00000000-0005-0000-0000-000028000000}"/>
    <cellStyle name="Zelle überprüfen 2" xfId="40" xr:uid="{00000000-0005-0000-0000-00002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20884"/>
      <rgbColor rgb="0000FFFF"/>
      <rgbColor rgb="00800000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38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ORT_CLON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_CLO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0DD86-09F2-4A65-8501-E645B0D3E0D8}">
  <dimension ref="B1:C18"/>
  <sheetViews>
    <sheetView workbookViewId="0"/>
  </sheetViews>
  <sheetFormatPr defaultRowHeight="14.25"/>
  <cols>
    <col min="2" max="2" width="38.625" customWidth="1"/>
    <col min="3" max="3" width="22" customWidth="1"/>
  </cols>
  <sheetData>
    <row r="1" spans="2:3" ht="15" thickBot="1"/>
    <row r="2" spans="2:3">
      <c r="B2" s="56" t="s">
        <v>63</v>
      </c>
      <c r="C2" s="58" t="s">
        <v>60</v>
      </c>
    </row>
    <row r="3" spans="2:3">
      <c r="B3" s="57"/>
      <c r="C3" s="59"/>
    </row>
    <row r="4" spans="2:3">
      <c r="B4" s="54"/>
      <c r="C4" s="55"/>
    </row>
    <row r="5" spans="2:3">
      <c r="B5" s="28" t="s">
        <v>38</v>
      </c>
      <c r="C5" s="35">
        <f>'Přehled sít URO'!E5</f>
        <v>0</v>
      </c>
    </row>
    <row r="6" spans="2:3">
      <c r="B6" s="28" t="s">
        <v>59</v>
      </c>
      <c r="C6" s="35">
        <f>'Přehled sít URO'!E6</f>
        <v>0</v>
      </c>
    </row>
    <row r="7" spans="2:3">
      <c r="B7" s="28" t="s">
        <v>39</v>
      </c>
      <c r="C7" s="35">
        <f>'Přehled sít URO'!E7</f>
        <v>0</v>
      </c>
    </row>
    <row r="8" spans="2:3" ht="15" thickBot="1">
      <c r="B8" s="30" t="s">
        <v>40</v>
      </c>
      <c r="C8" s="36">
        <f>'Přehled sít URO'!E8</f>
        <v>0</v>
      </c>
    </row>
    <row r="9" spans="2:3" ht="15.75" thickBot="1">
      <c r="B9" s="29" t="s">
        <v>58</v>
      </c>
      <c r="C9" s="37">
        <f>SUM(C4:C8)</f>
        <v>0</v>
      </c>
    </row>
    <row r="11" spans="2:3">
      <c r="B11" s="60" t="s">
        <v>61</v>
      </c>
      <c r="C11" s="60"/>
    </row>
    <row r="12" spans="2:3">
      <c r="B12" s="60"/>
      <c r="C12" s="60"/>
    </row>
    <row r="13" spans="2:3">
      <c r="B13" s="60"/>
      <c r="C13" s="60"/>
    </row>
    <row r="14" spans="2:3">
      <c r="B14" s="60"/>
      <c r="C14" s="60"/>
    </row>
    <row r="15" spans="2:3">
      <c r="B15" s="60"/>
      <c r="C15" s="60"/>
    </row>
    <row r="16" spans="2:3">
      <c r="B16" s="60"/>
      <c r="C16" s="60"/>
    </row>
    <row r="17" spans="2:3">
      <c r="B17" s="60"/>
      <c r="C17" s="60"/>
    </row>
    <row r="18" spans="2:3">
      <c r="B18" s="60"/>
      <c r="C18" s="60"/>
    </row>
  </sheetData>
  <mergeCells count="3">
    <mergeCell ref="B2:B3"/>
    <mergeCell ref="C2:C3"/>
    <mergeCell ref="B11:C1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78B4A-51DB-4077-8ECC-D7D349F94D62}">
  <sheetPr>
    <pageSetUpPr fitToPage="1"/>
  </sheetPr>
  <dimension ref="A1:G19"/>
  <sheetViews>
    <sheetView tabSelected="1" workbookViewId="0">
      <selection activeCell="E18" sqref="E18"/>
    </sheetView>
  </sheetViews>
  <sheetFormatPr defaultColWidth="10.625" defaultRowHeight="14.25"/>
  <cols>
    <col min="1" max="1" width="35.625" style="2" customWidth="1"/>
    <col min="2" max="2" width="17.375" style="3" customWidth="1"/>
    <col min="3" max="4" width="18.875" style="4" customWidth="1"/>
    <col min="5" max="5" width="18.25" style="4" customWidth="1"/>
    <col min="6" max="16384" width="10.625" style="4"/>
  </cols>
  <sheetData>
    <row r="1" spans="1:7" ht="15" thickBot="1">
      <c r="A1" s="12"/>
      <c r="B1"/>
    </row>
    <row r="2" spans="1:7" ht="15">
      <c r="A2" s="61" t="s">
        <v>2</v>
      </c>
      <c r="B2" s="62"/>
      <c r="C2" s="62"/>
      <c r="D2" s="62"/>
      <c r="E2" s="63"/>
    </row>
    <row r="3" spans="1:7" s="6" customFormat="1" ht="30" customHeight="1">
      <c r="A3" s="16" t="s">
        <v>0</v>
      </c>
      <c r="B3" s="13" t="s">
        <v>1</v>
      </c>
      <c r="C3" s="14" t="s">
        <v>56</v>
      </c>
      <c r="D3" s="34" t="s">
        <v>62</v>
      </c>
      <c r="E3" s="17" t="s">
        <v>57</v>
      </c>
      <c r="F3" s="9"/>
      <c r="G3" s="9"/>
    </row>
    <row r="4" spans="1:7" s="6" customFormat="1" ht="15" customHeight="1">
      <c r="A4" s="64"/>
      <c r="B4" s="65"/>
      <c r="C4" s="65"/>
      <c r="D4" s="65"/>
      <c r="E4" s="66"/>
      <c r="F4" s="9"/>
      <c r="G4" s="9"/>
    </row>
    <row r="5" spans="1:7" s="10" customFormat="1" ht="14.25" customHeight="1">
      <c r="A5" s="11" t="s">
        <v>38</v>
      </c>
      <c r="B5" s="15">
        <v>4</v>
      </c>
      <c r="C5" s="95">
        <f>'TÁCEK UROLOGICKÝ'!F12</f>
        <v>0</v>
      </c>
      <c r="D5" s="96"/>
      <c r="E5" s="38">
        <f>B5*C5</f>
        <v>0</v>
      </c>
    </row>
    <row r="6" spans="1:7" s="10" customFormat="1">
      <c r="A6" s="11" t="s">
        <v>44</v>
      </c>
      <c r="B6" s="15">
        <v>4</v>
      </c>
      <c r="C6" s="95">
        <f>'TÁCEK UROLOGICKÝ CYSTOSKOP'!F13</f>
        <v>0</v>
      </c>
      <c r="D6" s="96"/>
      <c r="E6" s="38">
        <f t="shared" ref="E6:E8" si="0">B6*C6</f>
        <v>0</v>
      </c>
    </row>
    <row r="7" spans="1:7" s="10" customFormat="1">
      <c r="A7" s="11" t="s">
        <v>39</v>
      </c>
      <c r="B7" s="15">
        <v>1</v>
      </c>
      <c r="C7" s="95">
        <f>CIRCUMCIZE!F24</f>
        <v>0</v>
      </c>
      <c r="D7" s="96"/>
      <c r="E7" s="38">
        <f t="shared" si="0"/>
        <v>0</v>
      </c>
    </row>
    <row r="8" spans="1:7" ht="15" thickBot="1">
      <c r="A8" s="31" t="s">
        <v>40</v>
      </c>
      <c r="B8" s="32">
        <v>2</v>
      </c>
      <c r="C8" s="97">
        <f>'UROLOGICKÝ SET'!F29</f>
        <v>0</v>
      </c>
      <c r="D8" s="98"/>
      <c r="E8" s="39">
        <f t="shared" si="0"/>
        <v>0</v>
      </c>
    </row>
    <row r="9" spans="1:7" ht="15.75" thickBot="1">
      <c r="A9" s="33" t="s">
        <v>3</v>
      </c>
      <c r="B9" s="67"/>
      <c r="C9" s="68"/>
      <c r="D9" s="69"/>
      <c r="E9" s="40">
        <f>SUM(E5:E8)</f>
        <v>0</v>
      </c>
      <c r="F9" s="10"/>
      <c r="G9" s="10"/>
    </row>
    <row r="11" spans="1:7">
      <c r="A11" s="49"/>
      <c r="B11" s="60" t="s">
        <v>61</v>
      </c>
      <c r="C11" s="60"/>
    </row>
    <row r="12" spans="1:7" ht="14.25" customHeight="1">
      <c r="A12" s="49"/>
      <c r="B12" s="60"/>
      <c r="C12" s="60"/>
    </row>
    <row r="13" spans="1:7" ht="14.25" customHeight="1">
      <c r="A13" s="49"/>
      <c r="B13" s="60"/>
      <c r="C13" s="60"/>
    </row>
    <row r="14" spans="1:7" ht="14.25" customHeight="1">
      <c r="A14" s="49"/>
      <c r="B14" s="60"/>
      <c r="C14" s="60"/>
    </row>
    <row r="15" spans="1:7" ht="14.25" customHeight="1">
      <c r="A15" s="49"/>
      <c r="B15" s="60"/>
      <c r="C15" s="60"/>
    </row>
    <row r="16" spans="1:7" ht="14.25" customHeight="1">
      <c r="A16" s="49"/>
      <c r="B16" s="60"/>
      <c r="C16" s="60"/>
    </row>
    <row r="17" spans="1:3" ht="14.25" customHeight="1">
      <c r="A17" s="49"/>
      <c r="B17" s="60"/>
      <c r="C17" s="60"/>
    </row>
    <row r="18" spans="1:3" ht="14.25" customHeight="1">
      <c r="A18" s="49"/>
      <c r="B18" s="60"/>
      <c r="C18" s="60"/>
    </row>
    <row r="19" spans="1:3" ht="14.25" customHeight="1">
      <c r="A19" s="49"/>
      <c r="B19" s="49"/>
      <c r="C19" s="49"/>
    </row>
  </sheetData>
  <sheetProtection selectLockedCells="1" selectUnlockedCells="1"/>
  <mergeCells count="4">
    <mergeCell ref="A2:E2"/>
    <mergeCell ref="A4:E4"/>
    <mergeCell ref="B9:D9"/>
    <mergeCell ref="B11:C18"/>
  </mergeCells>
  <pageMargins left="0.70972222222222225" right="0.70972222222222225" top="0.79027777777777775" bottom="0.79027777777777775" header="0.51180555555555551" footer="0.32013888888888886"/>
  <pageSetup paperSize="9" firstPageNumber="0" fitToHeight="0" orientation="portrait" horizontalDpi="300" verticalDpi="300"/>
  <headerFooter alignWithMargins="0">
    <oddFooter>&amp;CSeite &amp;P von &amp;N</oddFooter>
  </headerFooter>
  <rowBreaks count="2" manualBreakCount="2">
    <brk id="20" max="16383" man="1"/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6DEB0-B784-4064-8EBF-8F9F43698959}">
  <sheetPr>
    <pageSetUpPr fitToPage="1"/>
  </sheetPr>
  <dimension ref="A1:M111"/>
  <sheetViews>
    <sheetView workbookViewId="0"/>
  </sheetViews>
  <sheetFormatPr defaultColWidth="10.625" defaultRowHeight="14.25"/>
  <cols>
    <col min="1" max="1" width="41.875" style="1" customWidth="1" collapsed="1"/>
    <col min="2" max="2" width="23.375" style="7" customWidth="1" collapsed="1"/>
    <col min="3" max="3" width="9.75" style="8" bestFit="1" customWidth="1" collapsed="1"/>
    <col min="4" max="4" width="15.375" style="4" customWidth="1" collapsed="1"/>
    <col min="5" max="5" width="15.375" style="4" customWidth="1"/>
    <col min="6" max="6" width="16.37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s="1" customFormat="1" ht="15">
      <c r="A2" s="78" t="s">
        <v>38</v>
      </c>
      <c r="B2" s="79"/>
      <c r="C2" s="79"/>
      <c r="D2" s="79"/>
      <c r="E2" s="79"/>
      <c r="F2" s="80"/>
    </row>
    <row r="3" spans="1:6" s="6" customFormat="1" ht="15" customHeight="1">
      <c r="A3" s="81" t="s">
        <v>4</v>
      </c>
      <c r="B3" s="83" t="s">
        <v>5</v>
      </c>
      <c r="C3" s="83" t="s">
        <v>6</v>
      </c>
      <c r="D3" s="85" t="s">
        <v>56</v>
      </c>
      <c r="E3" s="73" t="s">
        <v>62</v>
      </c>
      <c r="F3" s="86" t="s">
        <v>57</v>
      </c>
    </row>
    <row r="4" spans="1:6" s="1" customFormat="1" ht="15" customHeight="1">
      <c r="A4" s="82"/>
      <c r="B4" s="84"/>
      <c r="C4" s="84"/>
      <c r="D4" s="85"/>
      <c r="E4" s="74"/>
      <c r="F4" s="86"/>
    </row>
    <row r="5" spans="1:6">
      <c r="A5" s="70"/>
      <c r="B5" s="71"/>
      <c r="C5" s="71"/>
      <c r="D5" s="71"/>
      <c r="E5" s="71"/>
      <c r="F5" s="72"/>
    </row>
    <row r="6" spans="1:6">
      <c r="A6" s="21" t="s">
        <v>30</v>
      </c>
      <c r="B6" s="20">
        <v>2</v>
      </c>
      <c r="C6" s="19" t="s">
        <v>37</v>
      </c>
      <c r="D6" s="41"/>
      <c r="E6" s="50"/>
      <c r="F6" s="43">
        <f>B6*D6</f>
        <v>0</v>
      </c>
    </row>
    <row r="7" spans="1:6">
      <c r="A7" s="21" t="s">
        <v>35</v>
      </c>
      <c r="B7" s="20">
        <v>1</v>
      </c>
      <c r="C7" s="19" t="s">
        <v>37</v>
      </c>
      <c r="D7" s="41"/>
      <c r="E7" s="50"/>
      <c r="F7" s="43">
        <f t="shared" ref="F7:F11" si="0">B7*D7</f>
        <v>0</v>
      </c>
    </row>
    <row r="8" spans="1:6">
      <c r="A8" s="21" t="s">
        <v>36</v>
      </c>
      <c r="B8" s="20">
        <v>1</v>
      </c>
      <c r="C8" s="19" t="s">
        <v>37</v>
      </c>
      <c r="D8" s="41"/>
      <c r="E8" s="50"/>
      <c r="F8" s="43">
        <f t="shared" si="0"/>
        <v>0</v>
      </c>
    </row>
    <row r="9" spans="1:6">
      <c r="A9" s="21" t="s">
        <v>29</v>
      </c>
      <c r="B9" s="20">
        <v>1</v>
      </c>
      <c r="C9" s="19" t="s">
        <v>37</v>
      </c>
      <c r="D9" s="41"/>
      <c r="E9" s="50"/>
      <c r="F9" s="43">
        <f t="shared" si="0"/>
        <v>0</v>
      </c>
    </row>
    <row r="10" spans="1:6">
      <c r="A10" s="21" t="s">
        <v>46</v>
      </c>
      <c r="B10" s="20">
        <v>1</v>
      </c>
      <c r="C10" s="19" t="s">
        <v>37</v>
      </c>
      <c r="D10" s="41"/>
      <c r="E10" s="50"/>
      <c r="F10" s="43">
        <f t="shared" si="0"/>
        <v>0</v>
      </c>
    </row>
    <row r="11" spans="1:6" ht="15" thickBot="1">
      <c r="A11" s="22" t="s">
        <v>22</v>
      </c>
      <c r="B11" s="23">
        <v>1</v>
      </c>
      <c r="C11" s="24" t="s">
        <v>37</v>
      </c>
      <c r="D11" s="42"/>
      <c r="E11" s="51"/>
      <c r="F11" s="44">
        <f t="shared" si="0"/>
        <v>0</v>
      </c>
    </row>
    <row r="12" spans="1:6" ht="15.75" thickBot="1">
      <c r="A12" s="18" t="s">
        <v>58</v>
      </c>
      <c r="B12" s="75"/>
      <c r="C12" s="76"/>
      <c r="D12" s="76"/>
      <c r="E12" s="77"/>
      <c r="F12" s="40">
        <f>SUM(F6:F11)</f>
        <v>0</v>
      </c>
    </row>
    <row r="13" spans="1:6">
      <c r="B13" s="5"/>
      <c r="C13" s="1"/>
    </row>
    <row r="14" spans="1:6">
      <c r="B14" s="5"/>
      <c r="C14" s="1"/>
    </row>
    <row r="15" spans="1:6">
      <c r="B15" s="5"/>
      <c r="C15" s="1"/>
    </row>
    <row r="16" spans="1:6">
      <c r="B16" s="5"/>
      <c r="C16" s="1"/>
    </row>
    <row r="17" spans="2:3">
      <c r="B17" s="5"/>
      <c r="C17" s="1"/>
    </row>
    <row r="18" spans="2:3">
      <c r="B18" s="5"/>
      <c r="C18" s="1"/>
    </row>
    <row r="19" spans="2:3">
      <c r="B19" s="5"/>
      <c r="C19" s="1"/>
    </row>
    <row r="20" spans="2:3">
      <c r="B20" s="5"/>
      <c r="C20" s="1"/>
    </row>
    <row r="21" spans="2:3">
      <c r="B21" s="5"/>
      <c r="C21" s="1"/>
    </row>
    <row r="22" spans="2:3">
      <c r="B22" s="5"/>
      <c r="C22" s="1"/>
    </row>
    <row r="23" spans="2:3">
      <c r="B23" s="5"/>
      <c r="C23" s="1"/>
    </row>
    <row r="24" spans="2:3">
      <c r="B24" s="5"/>
      <c r="C24" s="1"/>
    </row>
    <row r="25" spans="2:3">
      <c r="B25" s="5"/>
      <c r="C25" s="1"/>
    </row>
    <row r="26" spans="2:3">
      <c r="B26" s="5"/>
      <c r="C26" s="1"/>
    </row>
    <row r="27" spans="2:3">
      <c r="B27" s="5"/>
      <c r="C27" s="1"/>
    </row>
    <row r="28" spans="2:3">
      <c r="B28" s="5"/>
      <c r="C28" s="1"/>
    </row>
    <row r="29" spans="2:3">
      <c r="B29" s="5"/>
      <c r="C29" s="1"/>
    </row>
    <row r="30" spans="2:3">
      <c r="B30" s="5"/>
      <c r="C30" s="1"/>
    </row>
    <row r="31" spans="2:3">
      <c r="B31" s="5"/>
      <c r="C31" s="1"/>
    </row>
    <row r="32" spans="2:3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</sheetData>
  <sheetProtection selectLockedCells="1" selectUnlockedCells="1"/>
  <mergeCells count="9">
    <mergeCell ref="A5:F5"/>
    <mergeCell ref="E3:E4"/>
    <mergeCell ref="B12:E12"/>
    <mergeCell ref="A2:F2"/>
    <mergeCell ref="A3:A4"/>
    <mergeCell ref="B3:B4"/>
    <mergeCell ref="C3:C4"/>
    <mergeCell ref="D3:D4"/>
    <mergeCell ref="F3:F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B3914-643A-4B38-B406-E071216C473C}">
  <dimension ref="A2:F13"/>
  <sheetViews>
    <sheetView workbookViewId="0"/>
  </sheetViews>
  <sheetFormatPr defaultRowHeight="14.25"/>
  <cols>
    <col min="1" max="1" width="38.875" customWidth="1"/>
    <col min="4" max="4" width="14" customWidth="1"/>
    <col min="5" max="5" width="17.25" customWidth="1"/>
    <col min="6" max="6" width="19.875" customWidth="1"/>
  </cols>
  <sheetData>
    <row r="2" spans="1:6" ht="15" thickBot="1"/>
    <row r="3" spans="1:6" ht="15">
      <c r="A3" s="90" t="s">
        <v>45</v>
      </c>
      <c r="B3" s="91"/>
      <c r="C3" s="91"/>
      <c r="D3" s="91"/>
      <c r="E3" s="91"/>
      <c r="F3" s="92"/>
    </row>
    <row r="4" spans="1:6" ht="15" customHeight="1">
      <c r="A4" s="81" t="s">
        <v>4</v>
      </c>
      <c r="B4" s="83" t="s">
        <v>5</v>
      </c>
      <c r="C4" s="83" t="s">
        <v>6</v>
      </c>
      <c r="D4" s="85" t="s">
        <v>56</v>
      </c>
      <c r="E4" s="93" t="s">
        <v>62</v>
      </c>
      <c r="F4" s="86" t="s">
        <v>57</v>
      </c>
    </row>
    <row r="5" spans="1:6" ht="15" customHeight="1">
      <c r="A5" s="82"/>
      <c r="B5" s="84"/>
      <c r="C5" s="84"/>
      <c r="D5" s="85"/>
      <c r="E5" s="94"/>
      <c r="F5" s="86"/>
    </row>
    <row r="6" spans="1:6">
      <c r="A6" s="70"/>
      <c r="B6" s="71"/>
      <c r="C6" s="71"/>
      <c r="D6" s="71"/>
      <c r="E6" s="71"/>
      <c r="F6" s="72"/>
    </row>
    <row r="7" spans="1:6">
      <c r="A7" s="21" t="s">
        <v>30</v>
      </c>
      <c r="B7" s="20">
        <v>2</v>
      </c>
      <c r="C7" s="19" t="s">
        <v>37</v>
      </c>
      <c r="D7" s="41"/>
      <c r="E7" s="50"/>
      <c r="F7" s="35">
        <f>B7*D7</f>
        <v>0</v>
      </c>
    </row>
    <row r="8" spans="1:6">
      <c r="A8" s="21" t="s">
        <v>35</v>
      </c>
      <c r="B8" s="20">
        <v>1</v>
      </c>
      <c r="C8" s="19" t="s">
        <v>37</v>
      </c>
      <c r="D8" s="41"/>
      <c r="E8" s="50"/>
      <c r="F8" s="35">
        <f t="shared" ref="F8:F12" si="0">B8*D8</f>
        <v>0</v>
      </c>
    </row>
    <row r="9" spans="1:6">
      <c r="A9" s="21" t="s">
        <v>36</v>
      </c>
      <c r="B9" s="20">
        <v>1</v>
      </c>
      <c r="C9" s="19" t="s">
        <v>37</v>
      </c>
      <c r="D9" s="41"/>
      <c r="E9" s="50"/>
      <c r="F9" s="35">
        <f t="shared" si="0"/>
        <v>0</v>
      </c>
    </row>
    <row r="10" spans="1:6">
      <c r="A10" s="21" t="s">
        <v>29</v>
      </c>
      <c r="B10" s="20">
        <v>1</v>
      </c>
      <c r="C10" s="19" t="s">
        <v>37</v>
      </c>
      <c r="D10" s="41"/>
      <c r="E10" s="50"/>
      <c r="F10" s="35">
        <f t="shared" si="0"/>
        <v>0</v>
      </c>
    </row>
    <row r="11" spans="1:6" ht="42.75">
      <c r="A11" s="21" t="s">
        <v>47</v>
      </c>
      <c r="B11" s="20">
        <v>1</v>
      </c>
      <c r="C11" s="19" t="s">
        <v>37</v>
      </c>
      <c r="D11" s="41"/>
      <c r="E11" s="50"/>
      <c r="F11" s="35">
        <f t="shared" si="0"/>
        <v>0</v>
      </c>
    </row>
    <row r="12" spans="1:6" ht="15" thickBot="1">
      <c r="A12" s="22" t="s">
        <v>22</v>
      </c>
      <c r="B12" s="23">
        <v>1</v>
      </c>
      <c r="C12" s="24" t="s">
        <v>37</v>
      </c>
      <c r="D12" s="42"/>
      <c r="E12" s="51"/>
      <c r="F12" s="45">
        <f t="shared" si="0"/>
        <v>0</v>
      </c>
    </row>
    <row r="13" spans="1:6" ht="15.75" thickBot="1">
      <c r="A13" s="18" t="s">
        <v>58</v>
      </c>
      <c r="B13" s="87"/>
      <c r="C13" s="88"/>
      <c r="D13" s="88"/>
      <c r="E13" s="89"/>
      <c r="F13" s="53">
        <f>SUM(F7:F12)</f>
        <v>0</v>
      </c>
    </row>
  </sheetData>
  <mergeCells count="9">
    <mergeCell ref="B13:E13"/>
    <mergeCell ref="D4:D5"/>
    <mergeCell ref="F4:F5"/>
    <mergeCell ref="A3:F3"/>
    <mergeCell ref="A4:A5"/>
    <mergeCell ref="B4:B5"/>
    <mergeCell ref="C4:C5"/>
    <mergeCell ref="A6:F6"/>
    <mergeCell ref="E4:E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A809E-DC75-4F73-8E93-6CD6404B568B}">
  <sheetPr>
    <pageSetUpPr fitToPage="1"/>
  </sheetPr>
  <dimension ref="A1:M123"/>
  <sheetViews>
    <sheetView workbookViewId="0"/>
  </sheetViews>
  <sheetFormatPr defaultColWidth="10.625" defaultRowHeight="14.25"/>
  <cols>
    <col min="1" max="1" width="42.625" style="1" customWidth="1" collapsed="1"/>
    <col min="2" max="2" width="23.375" style="7" customWidth="1" collapsed="1"/>
    <col min="3" max="3" width="10.875" style="8" customWidth="1" collapsed="1"/>
    <col min="4" max="4" width="16" style="4" customWidth="1" collapsed="1"/>
    <col min="5" max="5" width="16" style="4" customWidth="1"/>
    <col min="6" max="6" width="17.1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s="1" customFormat="1" ht="15">
      <c r="A2" s="78" t="s">
        <v>39</v>
      </c>
      <c r="B2" s="79"/>
      <c r="C2" s="79"/>
      <c r="D2" s="79"/>
      <c r="E2" s="79"/>
      <c r="F2" s="80"/>
    </row>
    <row r="3" spans="1:6" s="6" customFormat="1" ht="15" customHeight="1">
      <c r="A3" s="81" t="s">
        <v>4</v>
      </c>
      <c r="B3" s="83" t="s">
        <v>5</v>
      </c>
      <c r="C3" s="83" t="s">
        <v>6</v>
      </c>
      <c r="D3" s="85" t="s">
        <v>56</v>
      </c>
      <c r="E3" s="93" t="s">
        <v>62</v>
      </c>
      <c r="F3" s="86" t="s">
        <v>57</v>
      </c>
    </row>
    <row r="4" spans="1:6" s="1" customFormat="1" ht="15" customHeight="1">
      <c r="A4" s="82"/>
      <c r="B4" s="84"/>
      <c r="C4" s="84"/>
      <c r="D4" s="85"/>
      <c r="E4" s="94"/>
      <c r="F4" s="86"/>
    </row>
    <row r="5" spans="1:6">
      <c r="A5" s="70"/>
      <c r="B5" s="71"/>
      <c r="C5" s="71"/>
      <c r="D5" s="71"/>
      <c r="E5" s="71"/>
      <c r="F5" s="72"/>
    </row>
    <row r="6" spans="1:6">
      <c r="A6" s="21" t="s">
        <v>23</v>
      </c>
      <c r="B6" s="20">
        <v>1</v>
      </c>
      <c r="C6" s="19" t="s">
        <v>37</v>
      </c>
      <c r="D6" s="41"/>
      <c r="E6" s="50"/>
      <c r="F6" s="43">
        <f>B6*D6</f>
        <v>0</v>
      </c>
    </row>
    <row r="7" spans="1:6">
      <c r="A7" s="21" t="s">
        <v>48</v>
      </c>
      <c r="B7" s="20">
        <v>1</v>
      </c>
      <c r="C7" s="19" t="s">
        <v>37</v>
      </c>
      <c r="D7" s="41"/>
      <c r="E7" s="50"/>
      <c r="F7" s="43">
        <f t="shared" ref="F7:F23" si="0">B7*D7</f>
        <v>0</v>
      </c>
    </row>
    <row r="8" spans="1:6">
      <c r="A8" s="21" t="s">
        <v>24</v>
      </c>
      <c r="B8" s="20">
        <v>1</v>
      </c>
      <c r="C8" s="19" t="s">
        <v>37</v>
      </c>
      <c r="D8" s="41"/>
      <c r="E8" s="50"/>
      <c r="F8" s="43">
        <f t="shared" si="0"/>
        <v>0</v>
      </c>
    </row>
    <row r="9" spans="1:6">
      <c r="A9" s="21" t="s">
        <v>25</v>
      </c>
      <c r="B9" s="20">
        <v>2</v>
      </c>
      <c r="C9" s="19" t="s">
        <v>37</v>
      </c>
      <c r="D9" s="41"/>
      <c r="E9" s="50"/>
      <c r="F9" s="43">
        <f t="shared" si="0"/>
        <v>0</v>
      </c>
    </row>
    <row r="10" spans="1:6">
      <c r="A10" s="21" t="s">
        <v>26</v>
      </c>
      <c r="B10" s="20">
        <v>2</v>
      </c>
      <c r="C10" s="19" t="s">
        <v>37</v>
      </c>
      <c r="D10" s="41"/>
      <c r="E10" s="50"/>
      <c r="F10" s="43">
        <f t="shared" si="0"/>
        <v>0</v>
      </c>
    </row>
    <row r="11" spans="1:6">
      <c r="A11" s="21" t="s">
        <v>27</v>
      </c>
      <c r="B11" s="20">
        <v>2</v>
      </c>
      <c r="C11" s="19" t="s">
        <v>37</v>
      </c>
      <c r="D11" s="41"/>
      <c r="E11" s="50"/>
      <c r="F11" s="43">
        <f t="shared" si="0"/>
        <v>0</v>
      </c>
    </row>
    <row r="12" spans="1:6">
      <c r="A12" s="21" t="s">
        <v>28</v>
      </c>
      <c r="B12" s="20">
        <v>2</v>
      </c>
      <c r="C12" s="19" t="s">
        <v>37</v>
      </c>
      <c r="D12" s="41"/>
      <c r="E12" s="50"/>
      <c r="F12" s="43">
        <f t="shared" si="0"/>
        <v>0</v>
      </c>
    </row>
    <row r="13" spans="1:6">
      <c r="A13" s="21" t="s">
        <v>49</v>
      </c>
      <c r="B13" s="20">
        <v>1</v>
      </c>
      <c r="C13" s="19" t="s">
        <v>37</v>
      </c>
      <c r="D13" s="41"/>
      <c r="E13" s="50"/>
      <c r="F13" s="43">
        <f t="shared" si="0"/>
        <v>0</v>
      </c>
    </row>
    <row r="14" spans="1:6">
      <c r="A14" s="21" t="s">
        <v>29</v>
      </c>
      <c r="B14" s="20">
        <v>1</v>
      </c>
      <c r="C14" s="19" t="s">
        <v>37</v>
      </c>
      <c r="D14" s="41"/>
      <c r="E14" s="50"/>
      <c r="F14" s="43">
        <f t="shared" si="0"/>
        <v>0</v>
      </c>
    </row>
    <row r="15" spans="1:6">
      <c r="A15" s="21" t="s">
        <v>50</v>
      </c>
      <c r="B15" s="20">
        <v>1</v>
      </c>
      <c r="C15" s="19" t="s">
        <v>37</v>
      </c>
      <c r="D15" s="41"/>
      <c r="E15" s="50"/>
      <c r="F15" s="43">
        <f t="shared" si="0"/>
        <v>0</v>
      </c>
    </row>
    <row r="16" spans="1:6">
      <c r="A16" s="21" t="s">
        <v>41</v>
      </c>
      <c r="B16" s="20">
        <v>1</v>
      </c>
      <c r="C16" s="19" t="s">
        <v>37</v>
      </c>
      <c r="D16" s="41"/>
      <c r="E16" s="50"/>
      <c r="F16" s="43">
        <f t="shared" si="0"/>
        <v>0</v>
      </c>
    </row>
    <row r="17" spans="1:6">
      <c r="A17" s="21" t="s">
        <v>30</v>
      </c>
      <c r="B17" s="20">
        <v>1</v>
      </c>
      <c r="C17" s="19" t="s">
        <v>37</v>
      </c>
      <c r="D17" s="41"/>
      <c r="E17" s="50"/>
      <c r="F17" s="43">
        <f t="shared" si="0"/>
        <v>0</v>
      </c>
    </row>
    <row r="18" spans="1:6">
      <c r="A18" s="21" t="s">
        <v>31</v>
      </c>
      <c r="B18" s="20">
        <v>1</v>
      </c>
      <c r="C18" s="19" t="s">
        <v>37</v>
      </c>
      <c r="D18" s="41"/>
      <c r="E18" s="50"/>
      <c r="F18" s="43">
        <f t="shared" si="0"/>
        <v>0</v>
      </c>
    </row>
    <row r="19" spans="1:6">
      <c r="A19" s="21" t="s">
        <v>32</v>
      </c>
      <c r="B19" s="20">
        <v>1</v>
      </c>
      <c r="C19" s="19" t="s">
        <v>37</v>
      </c>
      <c r="D19" s="41"/>
      <c r="E19" s="50"/>
      <c r="F19" s="43">
        <f t="shared" si="0"/>
        <v>0</v>
      </c>
    </row>
    <row r="20" spans="1:6">
      <c r="A20" s="21" t="s">
        <v>52</v>
      </c>
      <c r="B20" s="20">
        <v>1</v>
      </c>
      <c r="C20" s="19" t="s">
        <v>37</v>
      </c>
      <c r="D20" s="41"/>
      <c r="E20" s="50"/>
      <c r="F20" s="43">
        <f t="shared" si="0"/>
        <v>0</v>
      </c>
    </row>
    <row r="21" spans="1:6">
      <c r="A21" s="21" t="s">
        <v>20</v>
      </c>
      <c r="B21" s="20">
        <v>4</v>
      </c>
      <c r="C21" s="19" t="s">
        <v>37</v>
      </c>
      <c r="D21" s="41"/>
      <c r="E21" s="50"/>
      <c r="F21" s="43">
        <f t="shared" si="0"/>
        <v>0</v>
      </c>
    </row>
    <row r="22" spans="1:6">
      <c r="A22" s="21" t="s">
        <v>33</v>
      </c>
      <c r="B22" s="20">
        <v>1</v>
      </c>
      <c r="C22" s="19" t="s">
        <v>37</v>
      </c>
      <c r="D22" s="41"/>
      <c r="E22" s="50"/>
      <c r="F22" s="43">
        <f t="shared" si="0"/>
        <v>0</v>
      </c>
    </row>
    <row r="23" spans="1:6" ht="15" thickBot="1">
      <c r="A23" s="25" t="s">
        <v>34</v>
      </c>
      <c r="B23" s="26">
        <v>1</v>
      </c>
      <c r="C23" s="27" t="s">
        <v>37</v>
      </c>
      <c r="D23" s="46"/>
      <c r="E23" s="52"/>
      <c r="F23" s="47">
        <f t="shared" si="0"/>
        <v>0</v>
      </c>
    </row>
    <row r="24" spans="1:6" ht="15.75" thickBot="1">
      <c r="A24" s="18" t="s">
        <v>58</v>
      </c>
      <c r="B24" s="75"/>
      <c r="C24" s="76"/>
      <c r="D24" s="76"/>
      <c r="E24" s="77"/>
      <c r="F24" s="40">
        <f>SUM(F6:F23)</f>
        <v>0</v>
      </c>
    </row>
    <row r="25" spans="1:6">
      <c r="B25" s="5"/>
      <c r="C25" s="1"/>
    </row>
    <row r="26" spans="1:6">
      <c r="B26" s="5"/>
      <c r="C26" s="1"/>
    </row>
    <row r="27" spans="1:6">
      <c r="B27" s="5"/>
      <c r="C27" s="1"/>
    </row>
    <row r="28" spans="1:6">
      <c r="B28" s="5"/>
      <c r="C28" s="1"/>
    </row>
    <row r="29" spans="1:6">
      <c r="B29" s="5"/>
      <c r="C29" s="1"/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  <row r="120" spans="2:3">
      <c r="B120" s="5"/>
      <c r="C120" s="1"/>
    </row>
    <row r="121" spans="2:3">
      <c r="B121" s="5"/>
      <c r="C121" s="1"/>
    </row>
    <row r="122" spans="2:3">
      <c r="B122" s="5"/>
      <c r="C122" s="1"/>
    </row>
    <row r="123" spans="2:3">
      <c r="B123" s="5"/>
      <c r="C123" s="1"/>
    </row>
  </sheetData>
  <sheetProtection selectLockedCells="1" selectUnlockedCells="1"/>
  <mergeCells count="9">
    <mergeCell ref="B24:E24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302CE-1D22-4E54-B10A-8CC8D792E72B}">
  <sheetPr>
    <pageSetUpPr fitToPage="1"/>
  </sheetPr>
  <dimension ref="A1:M119"/>
  <sheetViews>
    <sheetView workbookViewId="0"/>
  </sheetViews>
  <sheetFormatPr defaultColWidth="10.625" defaultRowHeight="14.25"/>
  <cols>
    <col min="1" max="1" width="57.375" style="1" customWidth="1" collapsed="1"/>
    <col min="2" max="2" width="23.375" style="7" customWidth="1" collapsed="1"/>
    <col min="3" max="3" width="10.375" style="8" customWidth="1" collapsed="1"/>
    <col min="4" max="4" width="19.125" style="4" customWidth="1" collapsed="1"/>
    <col min="5" max="5" width="19.125" style="4" customWidth="1"/>
    <col min="6" max="6" width="18.625" style="4" customWidth="1" collapsed="1"/>
    <col min="7" max="7" width="10.625" style="4" collapsed="1"/>
    <col min="8" max="13" width="10.625" style="4"/>
    <col min="14" max="16384" width="10.625" style="4" collapsed="1"/>
  </cols>
  <sheetData>
    <row r="1" spans="1:6" ht="15" thickBot="1">
      <c r="A1"/>
      <c r="B1"/>
      <c r="C1"/>
    </row>
    <row r="2" spans="1:6" s="1" customFormat="1" ht="15">
      <c r="A2" s="78" t="s">
        <v>40</v>
      </c>
      <c r="B2" s="79"/>
      <c r="C2" s="79"/>
      <c r="D2" s="79"/>
      <c r="E2" s="79"/>
      <c r="F2" s="80"/>
    </row>
    <row r="3" spans="1:6" s="6" customFormat="1" ht="15" customHeight="1">
      <c r="A3" s="81" t="s">
        <v>4</v>
      </c>
      <c r="B3" s="83" t="s">
        <v>5</v>
      </c>
      <c r="C3" s="83" t="s">
        <v>6</v>
      </c>
      <c r="D3" s="85" t="s">
        <v>56</v>
      </c>
      <c r="E3" s="93" t="s">
        <v>62</v>
      </c>
      <c r="F3" s="86" t="s">
        <v>57</v>
      </c>
    </row>
    <row r="4" spans="1:6" s="1" customFormat="1" ht="15" customHeight="1">
      <c r="A4" s="82"/>
      <c r="B4" s="84"/>
      <c r="C4" s="84"/>
      <c r="D4" s="85"/>
      <c r="E4" s="94"/>
      <c r="F4" s="86"/>
    </row>
    <row r="5" spans="1:6">
      <c r="A5" s="70"/>
      <c r="B5" s="71"/>
      <c r="C5" s="71"/>
      <c r="D5" s="71"/>
      <c r="E5" s="71"/>
      <c r="F5" s="72"/>
    </row>
    <row r="6" spans="1:6">
      <c r="A6" s="21" t="s">
        <v>7</v>
      </c>
      <c r="B6" s="20">
        <v>1</v>
      </c>
      <c r="C6" s="19" t="s">
        <v>37</v>
      </c>
      <c r="D6" s="41"/>
      <c r="E6" s="50"/>
      <c r="F6" s="43">
        <f>B6*D6</f>
        <v>0</v>
      </c>
    </row>
    <row r="7" spans="1:6">
      <c r="A7" s="21" t="s">
        <v>8</v>
      </c>
      <c r="B7" s="20">
        <v>1</v>
      </c>
      <c r="C7" s="19" t="s">
        <v>37</v>
      </c>
      <c r="D7" s="41"/>
      <c r="E7" s="50"/>
      <c r="F7" s="43">
        <f t="shared" ref="F7:F28" si="0">B7*D7</f>
        <v>0</v>
      </c>
    </row>
    <row r="8" spans="1:6">
      <c r="A8" s="21" t="s">
        <v>9</v>
      </c>
      <c r="B8" s="20">
        <v>1</v>
      </c>
      <c r="C8" s="19" t="s">
        <v>37</v>
      </c>
      <c r="D8" s="41"/>
      <c r="E8" s="50"/>
      <c r="F8" s="43">
        <f t="shared" si="0"/>
        <v>0</v>
      </c>
    </row>
    <row r="9" spans="1:6">
      <c r="A9" s="21" t="s">
        <v>10</v>
      </c>
      <c r="B9" s="20">
        <v>1</v>
      </c>
      <c r="C9" s="19" t="s">
        <v>37</v>
      </c>
      <c r="D9" s="41"/>
      <c r="E9" s="50"/>
      <c r="F9" s="43">
        <f t="shared" si="0"/>
        <v>0</v>
      </c>
    </row>
    <row r="10" spans="1:6">
      <c r="A10" s="21" t="s">
        <v>51</v>
      </c>
      <c r="B10" s="20">
        <v>1</v>
      </c>
      <c r="C10" s="19" t="s">
        <v>37</v>
      </c>
      <c r="D10" s="41"/>
      <c r="E10" s="50"/>
      <c r="F10" s="43">
        <f t="shared" si="0"/>
        <v>0</v>
      </c>
    </row>
    <row r="11" spans="1:6">
      <c r="A11" s="21" t="s">
        <v>11</v>
      </c>
      <c r="B11" s="20">
        <v>2</v>
      </c>
      <c r="C11" s="19" t="s">
        <v>37</v>
      </c>
      <c r="D11" s="41"/>
      <c r="E11" s="50"/>
      <c r="F11" s="43">
        <f t="shared" si="0"/>
        <v>0</v>
      </c>
    </row>
    <row r="12" spans="1:6">
      <c r="A12" s="21" t="s">
        <v>42</v>
      </c>
      <c r="B12" s="20">
        <v>2</v>
      </c>
      <c r="C12" s="19" t="s">
        <v>37</v>
      </c>
      <c r="D12" s="41"/>
      <c r="E12" s="50"/>
      <c r="F12" s="43">
        <f t="shared" si="0"/>
        <v>0</v>
      </c>
    </row>
    <row r="13" spans="1:6">
      <c r="A13" s="21" t="s">
        <v>27</v>
      </c>
      <c r="B13" s="20">
        <v>6</v>
      </c>
      <c r="C13" s="19" t="s">
        <v>37</v>
      </c>
      <c r="D13" s="41"/>
      <c r="E13" s="50"/>
      <c r="F13" s="43">
        <f t="shared" si="0"/>
        <v>0</v>
      </c>
    </row>
    <row r="14" spans="1:6">
      <c r="A14" s="21" t="s">
        <v>43</v>
      </c>
      <c r="B14" s="20">
        <v>1</v>
      </c>
      <c r="C14" s="19" t="s">
        <v>37</v>
      </c>
      <c r="D14" s="41"/>
      <c r="E14" s="50"/>
      <c r="F14" s="43">
        <f t="shared" si="0"/>
        <v>0</v>
      </c>
    </row>
    <row r="15" spans="1:6">
      <c r="A15" s="21" t="s">
        <v>53</v>
      </c>
      <c r="B15" s="20">
        <v>2</v>
      </c>
      <c r="C15" s="19" t="s">
        <v>37</v>
      </c>
      <c r="D15" s="41"/>
      <c r="E15" s="50"/>
      <c r="F15" s="43">
        <f t="shared" si="0"/>
        <v>0</v>
      </c>
    </row>
    <row r="16" spans="1:6">
      <c r="A16" s="21" t="s">
        <v>12</v>
      </c>
      <c r="B16" s="20">
        <v>1</v>
      </c>
      <c r="C16" s="19" t="s">
        <v>37</v>
      </c>
      <c r="D16" s="41"/>
      <c r="E16" s="50"/>
      <c r="F16" s="43">
        <f t="shared" si="0"/>
        <v>0</v>
      </c>
    </row>
    <row r="17" spans="1:6">
      <c r="A17" s="21" t="s">
        <v>13</v>
      </c>
      <c r="B17" s="20">
        <v>1</v>
      </c>
      <c r="C17" s="19" t="s">
        <v>37</v>
      </c>
      <c r="D17" s="41"/>
      <c r="E17" s="50"/>
      <c r="F17" s="43">
        <f t="shared" si="0"/>
        <v>0</v>
      </c>
    </row>
    <row r="18" spans="1:6">
      <c r="A18" s="21" t="s">
        <v>14</v>
      </c>
      <c r="B18" s="20">
        <v>1</v>
      </c>
      <c r="C18" s="19" t="s">
        <v>37</v>
      </c>
      <c r="D18" s="41"/>
      <c r="E18" s="50"/>
      <c r="F18" s="43">
        <f t="shared" si="0"/>
        <v>0</v>
      </c>
    </row>
    <row r="19" spans="1:6">
      <c r="A19" s="21" t="s">
        <v>15</v>
      </c>
      <c r="B19" s="20">
        <v>1</v>
      </c>
      <c r="C19" s="19" t="s">
        <v>37</v>
      </c>
      <c r="D19" s="41"/>
      <c r="E19" s="50"/>
      <c r="F19" s="43">
        <f t="shared" si="0"/>
        <v>0</v>
      </c>
    </row>
    <row r="20" spans="1:6">
      <c r="A20" s="21" t="s">
        <v>54</v>
      </c>
      <c r="B20" s="20">
        <v>1</v>
      </c>
      <c r="C20" s="19" t="s">
        <v>37</v>
      </c>
      <c r="D20" s="41"/>
      <c r="E20" s="50"/>
      <c r="F20" s="43">
        <f t="shared" si="0"/>
        <v>0</v>
      </c>
    </row>
    <row r="21" spans="1:6">
      <c r="A21" s="21" t="s">
        <v>16</v>
      </c>
      <c r="B21" s="20">
        <v>2</v>
      </c>
      <c r="C21" s="19" t="s">
        <v>37</v>
      </c>
      <c r="D21" s="41"/>
      <c r="E21" s="50"/>
      <c r="F21" s="43">
        <f t="shared" si="0"/>
        <v>0</v>
      </c>
    </row>
    <row r="22" spans="1:6">
      <c r="A22" s="21" t="s">
        <v>17</v>
      </c>
      <c r="B22" s="20">
        <v>1</v>
      </c>
      <c r="C22" s="19" t="s">
        <v>37</v>
      </c>
      <c r="D22" s="41"/>
      <c r="E22" s="50"/>
      <c r="F22" s="43">
        <f t="shared" si="0"/>
        <v>0</v>
      </c>
    </row>
    <row r="23" spans="1:6">
      <c r="A23" s="21" t="s">
        <v>18</v>
      </c>
      <c r="B23" s="20">
        <v>1</v>
      </c>
      <c r="C23" s="19" t="s">
        <v>37</v>
      </c>
      <c r="D23" s="41"/>
      <c r="E23" s="50"/>
      <c r="F23" s="43">
        <f t="shared" si="0"/>
        <v>0</v>
      </c>
    </row>
    <row r="24" spans="1:6">
      <c r="A24" s="21" t="s">
        <v>19</v>
      </c>
      <c r="B24" s="20">
        <v>1</v>
      </c>
      <c r="C24" s="19" t="s">
        <v>37</v>
      </c>
      <c r="D24" s="41"/>
      <c r="E24" s="50"/>
      <c r="F24" s="43">
        <f t="shared" si="0"/>
        <v>0</v>
      </c>
    </row>
    <row r="25" spans="1:6">
      <c r="A25" s="21" t="s">
        <v>20</v>
      </c>
      <c r="B25" s="20">
        <v>4</v>
      </c>
      <c r="C25" s="19" t="s">
        <v>37</v>
      </c>
      <c r="D25" s="41"/>
      <c r="E25" s="50"/>
      <c r="F25" s="43">
        <f t="shared" si="0"/>
        <v>0</v>
      </c>
    </row>
    <row r="26" spans="1:6">
      <c r="A26" s="21" t="s">
        <v>55</v>
      </c>
      <c r="B26" s="20">
        <v>1</v>
      </c>
      <c r="C26" s="19" t="s">
        <v>37</v>
      </c>
      <c r="D26" s="41"/>
      <c r="E26" s="50"/>
      <c r="F26" s="43">
        <f t="shared" si="0"/>
        <v>0</v>
      </c>
    </row>
    <row r="27" spans="1:6">
      <c r="A27" s="21" t="s">
        <v>21</v>
      </c>
      <c r="B27" s="20">
        <v>1</v>
      </c>
      <c r="C27" s="19" t="s">
        <v>37</v>
      </c>
      <c r="D27" s="41"/>
      <c r="E27" s="50"/>
      <c r="F27" s="43">
        <f t="shared" si="0"/>
        <v>0</v>
      </c>
    </row>
    <row r="28" spans="1:6" ht="15" thickBot="1">
      <c r="A28" s="22" t="s">
        <v>22</v>
      </c>
      <c r="B28" s="23">
        <v>1</v>
      </c>
      <c r="C28" s="24" t="s">
        <v>37</v>
      </c>
      <c r="D28" s="42"/>
      <c r="E28" s="51"/>
      <c r="F28" s="44">
        <f t="shared" si="0"/>
        <v>0</v>
      </c>
    </row>
    <row r="29" spans="1:6" ht="15.75" thickBot="1">
      <c r="A29" s="48" t="s">
        <v>58</v>
      </c>
      <c r="B29" s="75"/>
      <c r="C29" s="76"/>
      <c r="D29" s="76"/>
      <c r="E29" s="77"/>
      <c r="F29" s="40">
        <f>SUM(F6:F28)</f>
        <v>0</v>
      </c>
    </row>
    <row r="30" spans="1:6">
      <c r="B30" s="5"/>
      <c r="C30" s="1"/>
    </row>
    <row r="31" spans="1:6">
      <c r="B31" s="5"/>
      <c r="C31" s="1"/>
    </row>
    <row r="32" spans="1:6">
      <c r="B32" s="5"/>
      <c r="C32" s="1"/>
    </row>
    <row r="33" spans="2:3">
      <c r="B33" s="5"/>
      <c r="C33" s="1"/>
    </row>
    <row r="34" spans="2:3">
      <c r="B34" s="5"/>
      <c r="C34" s="1"/>
    </row>
    <row r="35" spans="2:3">
      <c r="B35" s="5"/>
      <c r="C35" s="1"/>
    </row>
    <row r="36" spans="2:3">
      <c r="B36" s="5"/>
      <c r="C36" s="1"/>
    </row>
    <row r="37" spans="2:3">
      <c r="B37" s="5"/>
      <c r="C37" s="1"/>
    </row>
    <row r="38" spans="2:3">
      <c r="B38" s="5"/>
      <c r="C38" s="1"/>
    </row>
    <row r="39" spans="2:3">
      <c r="B39" s="5"/>
      <c r="C39" s="1"/>
    </row>
    <row r="40" spans="2:3">
      <c r="B40" s="5"/>
      <c r="C40" s="1"/>
    </row>
    <row r="41" spans="2:3">
      <c r="B41" s="5"/>
      <c r="C41" s="1"/>
    </row>
    <row r="42" spans="2:3">
      <c r="B42" s="5"/>
      <c r="C42" s="1"/>
    </row>
    <row r="43" spans="2:3">
      <c r="B43" s="5"/>
      <c r="C43" s="1"/>
    </row>
    <row r="44" spans="2:3">
      <c r="B44" s="5"/>
      <c r="C44" s="1"/>
    </row>
    <row r="45" spans="2:3">
      <c r="B45" s="5"/>
      <c r="C45" s="1"/>
    </row>
    <row r="46" spans="2:3">
      <c r="B46" s="5"/>
      <c r="C46" s="1"/>
    </row>
    <row r="47" spans="2:3">
      <c r="B47" s="5"/>
      <c r="C47" s="1"/>
    </row>
    <row r="48" spans="2:3">
      <c r="B48" s="5"/>
      <c r="C48" s="1"/>
    </row>
    <row r="49" spans="2:3">
      <c r="B49" s="5"/>
      <c r="C49" s="1"/>
    </row>
    <row r="50" spans="2:3">
      <c r="B50" s="5"/>
      <c r="C50" s="1"/>
    </row>
    <row r="51" spans="2:3">
      <c r="B51" s="5"/>
      <c r="C51" s="1"/>
    </row>
    <row r="52" spans="2:3">
      <c r="B52" s="5"/>
      <c r="C52" s="1"/>
    </row>
    <row r="53" spans="2:3">
      <c r="B53" s="5"/>
      <c r="C53" s="1"/>
    </row>
    <row r="54" spans="2:3">
      <c r="B54" s="5"/>
      <c r="C54" s="1"/>
    </row>
    <row r="55" spans="2:3">
      <c r="B55" s="5"/>
      <c r="C55" s="1"/>
    </row>
    <row r="56" spans="2:3">
      <c r="B56" s="5"/>
      <c r="C56" s="1"/>
    </row>
    <row r="57" spans="2:3">
      <c r="B57" s="5"/>
      <c r="C57" s="1"/>
    </row>
    <row r="58" spans="2:3">
      <c r="B58" s="5"/>
      <c r="C58" s="1"/>
    </row>
    <row r="59" spans="2:3">
      <c r="B59" s="5"/>
      <c r="C59" s="1"/>
    </row>
    <row r="60" spans="2:3">
      <c r="B60" s="5"/>
      <c r="C60" s="1"/>
    </row>
    <row r="61" spans="2:3">
      <c r="B61" s="5"/>
      <c r="C61" s="1"/>
    </row>
    <row r="62" spans="2:3">
      <c r="B62" s="5"/>
      <c r="C62" s="1"/>
    </row>
    <row r="63" spans="2:3">
      <c r="B63" s="5"/>
      <c r="C63" s="1"/>
    </row>
    <row r="64" spans="2:3">
      <c r="B64" s="5"/>
      <c r="C64" s="1"/>
    </row>
    <row r="65" spans="2:3">
      <c r="B65" s="5"/>
      <c r="C65" s="1"/>
    </row>
    <row r="66" spans="2:3">
      <c r="B66" s="5"/>
      <c r="C66" s="1"/>
    </row>
    <row r="67" spans="2:3">
      <c r="B67" s="5"/>
      <c r="C67" s="1"/>
    </row>
    <row r="68" spans="2:3">
      <c r="B68" s="5"/>
      <c r="C68" s="1"/>
    </row>
    <row r="69" spans="2:3">
      <c r="B69" s="5"/>
      <c r="C69" s="1"/>
    </row>
    <row r="70" spans="2:3">
      <c r="B70" s="5"/>
      <c r="C70" s="1"/>
    </row>
    <row r="71" spans="2:3">
      <c r="B71" s="5"/>
      <c r="C71" s="1"/>
    </row>
    <row r="72" spans="2:3">
      <c r="B72" s="5"/>
      <c r="C72" s="1"/>
    </row>
    <row r="73" spans="2:3">
      <c r="B73" s="5"/>
      <c r="C73" s="1"/>
    </row>
    <row r="74" spans="2:3">
      <c r="B74" s="5"/>
      <c r="C74" s="1"/>
    </row>
    <row r="75" spans="2:3">
      <c r="B75" s="5"/>
      <c r="C75" s="1"/>
    </row>
    <row r="76" spans="2:3">
      <c r="B76" s="5"/>
      <c r="C76" s="1"/>
    </row>
    <row r="77" spans="2:3">
      <c r="B77" s="5"/>
      <c r="C77" s="1"/>
    </row>
    <row r="78" spans="2:3">
      <c r="B78" s="5"/>
      <c r="C78" s="1"/>
    </row>
    <row r="79" spans="2:3">
      <c r="B79" s="5"/>
      <c r="C79" s="1"/>
    </row>
    <row r="80" spans="2:3">
      <c r="B80" s="5"/>
      <c r="C80" s="1"/>
    </row>
    <row r="81" spans="2:3">
      <c r="B81" s="5"/>
      <c r="C81" s="1"/>
    </row>
    <row r="82" spans="2:3">
      <c r="B82" s="5"/>
      <c r="C82" s="1"/>
    </row>
    <row r="83" spans="2:3">
      <c r="B83" s="5"/>
      <c r="C83" s="1"/>
    </row>
    <row r="84" spans="2:3">
      <c r="B84" s="5"/>
      <c r="C84" s="1"/>
    </row>
    <row r="85" spans="2:3">
      <c r="B85" s="5"/>
      <c r="C85" s="1"/>
    </row>
    <row r="86" spans="2:3">
      <c r="B86" s="5"/>
      <c r="C86" s="1"/>
    </row>
    <row r="87" spans="2:3">
      <c r="B87" s="5"/>
      <c r="C87" s="1"/>
    </row>
    <row r="88" spans="2:3">
      <c r="B88" s="5"/>
      <c r="C88" s="1"/>
    </row>
    <row r="89" spans="2:3">
      <c r="B89" s="5"/>
      <c r="C89" s="1"/>
    </row>
    <row r="90" spans="2:3">
      <c r="B90" s="5"/>
      <c r="C90" s="1"/>
    </row>
    <row r="91" spans="2:3">
      <c r="B91" s="5"/>
      <c r="C91" s="1"/>
    </row>
    <row r="92" spans="2:3">
      <c r="B92" s="5"/>
      <c r="C92" s="1"/>
    </row>
    <row r="93" spans="2:3">
      <c r="B93" s="5"/>
      <c r="C93" s="1"/>
    </row>
    <row r="94" spans="2:3">
      <c r="B94" s="5"/>
      <c r="C94" s="1"/>
    </row>
    <row r="95" spans="2:3">
      <c r="B95" s="5"/>
      <c r="C95" s="1"/>
    </row>
    <row r="96" spans="2:3">
      <c r="B96" s="5"/>
      <c r="C96" s="1"/>
    </row>
    <row r="97" spans="2:3">
      <c r="B97" s="5"/>
      <c r="C97" s="1"/>
    </row>
    <row r="98" spans="2:3">
      <c r="B98" s="5"/>
      <c r="C98" s="1"/>
    </row>
    <row r="99" spans="2:3">
      <c r="B99" s="5"/>
      <c r="C99" s="1"/>
    </row>
    <row r="100" spans="2:3">
      <c r="B100" s="5"/>
      <c r="C100" s="1"/>
    </row>
    <row r="101" spans="2:3">
      <c r="B101" s="5"/>
      <c r="C101" s="1"/>
    </row>
    <row r="102" spans="2:3">
      <c r="B102" s="5"/>
      <c r="C102" s="1"/>
    </row>
    <row r="103" spans="2:3">
      <c r="B103" s="5"/>
      <c r="C103" s="1"/>
    </row>
    <row r="104" spans="2:3">
      <c r="B104" s="5"/>
      <c r="C104" s="1"/>
    </row>
    <row r="105" spans="2:3">
      <c r="B105" s="5"/>
      <c r="C105" s="1"/>
    </row>
    <row r="106" spans="2:3">
      <c r="B106" s="5"/>
      <c r="C106" s="1"/>
    </row>
    <row r="107" spans="2:3">
      <c r="B107" s="5"/>
      <c r="C107" s="1"/>
    </row>
    <row r="108" spans="2:3">
      <c r="B108" s="5"/>
      <c r="C108" s="1"/>
    </row>
    <row r="109" spans="2:3">
      <c r="B109" s="5"/>
      <c r="C109" s="1"/>
    </row>
    <row r="110" spans="2:3">
      <c r="B110" s="5"/>
      <c r="C110" s="1"/>
    </row>
    <row r="111" spans="2:3">
      <c r="B111" s="5"/>
      <c r="C111" s="1"/>
    </row>
    <row r="112" spans="2:3">
      <c r="B112" s="5"/>
      <c r="C112" s="1"/>
    </row>
    <row r="113" spans="2:3">
      <c r="B113" s="5"/>
      <c r="C113" s="1"/>
    </row>
    <row r="114" spans="2:3">
      <c r="B114" s="5"/>
      <c r="C114" s="1"/>
    </row>
    <row r="115" spans="2:3">
      <c r="B115" s="5"/>
      <c r="C115" s="1"/>
    </row>
    <row r="116" spans="2:3">
      <c r="B116" s="5"/>
      <c r="C116" s="1"/>
    </row>
    <row r="117" spans="2:3">
      <c r="B117" s="5"/>
      <c r="C117" s="1"/>
    </row>
    <row r="118" spans="2:3">
      <c r="B118" s="5"/>
      <c r="C118" s="1"/>
    </row>
    <row r="119" spans="2:3">
      <c r="B119" s="5"/>
      <c r="C119" s="1"/>
    </row>
  </sheetData>
  <sheetProtection selectLockedCells="1" selectUnlockedCells="1"/>
  <mergeCells count="9">
    <mergeCell ref="B29:E29"/>
    <mergeCell ref="D3:D4"/>
    <mergeCell ref="F3:F4"/>
    <mergeCell ref="A2:F2"/>
    <mergeCell ref="A3:A4"/>
    <mergeCell ref="B3:B4"/>
    <mergeCell ref="C3:C4"/>
    <mergeCell ref="A5:F5"/>
    <mergeCell ref="E3:E4"/>
  </mergeCells>
  <pageMargins left="0.79027777777777775" right="0.79027777777777775" top="1.05" bottom="1.05" header="0.79027777777777775" footer="0.79027777777777775"/>
  <headerFooter alignWithMargins="0">
    <oddHeader>&amp;C&amp;"Times New Roman,Standard"&amp;A</oddHeader>
    <oddFooter>&amp;CSeite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7FF96968788241888C3081CD7BA393" ma:contentTypeVersion="17" ma:contentTypeDescription="Ein neues Dokument erstellen." ma:contentTypeScope="" ma:versionID="722f09190b12d0276087c1e63e88e550">
  <xsd:schema xmlns:xsd="http://www.w3.org/2001/XMLSchema" xmlns:xs="http://www.w3.org/2001/XMLSchema" xmlns:p="http://schemas.microsoft.com/office/2006/metadata/properties" xmlns:ns2="ef2aa88a-5f2f-4f2b-9a3e-77c70cb46416" xmlns:ns3="8b4d614c-a8a5-4c9c-bca0-ee4a22213afd" xmlns:ns4="291abe83-fa1e-4ff8-824a-936fac58e500" targetNamespace="http://schemas.microsoft.com/office/2006/metadata/properties" ma:root="true" ma:fieldsID="05b5f796264e7d190398c97cc442e1e6" ns2:_="" ns3:_="" ns4:_="">
    <xsd:import namespace="ef2aa88a-5f2f-4f2b-9a3e-77c70cb46416"/>
    <xsd:import namespace="8b4d614c-a8a5-4c9c-bca0-ee4a22213afd"/>
    <xsd:import namespace="291abe83-fa1e-4ff8-824a-936fac58e5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aa88a-5f2f-4f2b-9a3e-77c70cb4641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4d614c-a8a5-4c9c-bca0-ee4a22213a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abe83-fa1e-4ff8-824a-936fac58e500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996ac8a4-7f01-4f02-86f9-db4fd2f1ad13}" ma:internalName="TaxCatchAll" ma:showField="CatchAllData" ma:web="291abe83-fa1e-4ff8-824a-936fac58e5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D05ED5-3B57-4133-9E71-1F811D5C17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05B76D-4EED-4191-AD51-91FDED800B5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2164042-4501-4221-82FB-4DA0E3C94B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aa88a-5f2f-4f2b-9a3e-77c70cb46416"/>
    <ds:schemaRef ds:uri="8b4d614c-a8a5-4c9c-bca0-ee4a22213afd"/>
    <ds:schemaRef ds:uri="291abe83-fa1e-4ff8-824a-936fac58e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Cena plnění Urologie</vt:lpstr>
      <vt:lpstr>Přehled sít URO</vt:lpstr>
      <vt:lpstr>TÁCEK UROLOGICKÝ</vt:lpstr>
      <vt:lpstr>TÁCEK UROLOGICKÝ CYSTOSKOP</vt:lpstr>
      <vt:lpstr>CIRCUMCIZE</vt:lpstr>
      <vt:lpstr>UROLOGICKÝ SET</vt:lpstr>
      <vt:lpstr>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Fučík</cp:lastModifiedBy>
  <dcterms:created xsi:type="dcterms:W3CDTF">2019-05-21T09:24:26Z</dcterms:created>
  <dcterms:modified xsi:type="dcterms:W3CDTF">2025-04-24T09:57:00Z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2024-07-02T19:03:13Z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54319a19-bd19-4e05-93ee-75d3c6dfc7b5</vt:lpwstr>
  </property>
  <property fmtid="{D5CDD505-2E9C-101B-9397-08002B2CF9AE}" pid="8" name="MSIP_Label_a8de25a8-ef47-40a7-b7ec-c38f3edc2acf_ContentBits">
    <vt:lpwstr>0</vt:lpwstr>
  </property>
</Properties>
</file>